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eta\Desktop\web_page\Protokols Nr 1 2017\"/>
    </mc:Choice>
  </mc:AlternateContent>
  <bookViews>
    <workbookView xWindow="0" yWindow="0" windowWidth="21120" windowHeight="9225"/>
  </bookViews>
  <sheets>
    <sheet name="1.pielikums - TĀME" sheetId="1" r:id="rId1"/>
    <sheet name="FINANSĒJUMS PA MĒNEŠIEM" sheetId="2" r:id="rId2"/>
  </sheets>
  <calcPr calcId="152511"/>
</workbook>
</file>

<file path=xl/calcChain.xml><?xml version="1.0" encoding="utf-8"?>
<calcChain xmlns="http://schemas.openxmlformats.org/spreadsheetml/2006/main">
  <c r="F20" i="2" l="1"/>
  <c r="G34" i="1" l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F34" i="1"/>
  <c r="AA30" i="1"/>
  <c r="AA31" i="1"/>
  <c r="AA32" i="1"/>
  <c r="AA33" i="1"/>
  <c r="AA28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9" i="1"/>
  <c r="AA10" i="1"/>
  <c r="AA34" i="1" l="1"/>
</calcChain>
</file>

<file path=xl/sharedStrings.xml><?xml version="1.0" encoding="utf-8"?>
<sst xmlns="http://schemas.openxmlformats.org/spreadsheetml/2006/main" count="119" uniqueCount="101">
  <si>
    <t>Ar  darbību saistītie pakalpojumi</t>
  </si>
  <si>
    <t>Ēku, telpu īre un noma</t>
  </si>
  <si>
    <t>Transp. līdzekļu noma</t>
  </si>
  <si>
    <t>Iekārtu un invent. noma</t>
  </si>
  <si>
    <t>Pārējo pakalpojumu veidi.</t>
  </si>
  <si>
    <t>Biroja preces</t>
  </si>
  <si>
    <t>Inventārs</t>
  </si>
  <si>
    <t>Degviela</t>
  </si>
  <si>
    <t>Izdevumi kopā</t>
  </si>
  <si>
    <t>Organizācija:</t>
  </si>
  <si>
    <t>/Paraksttiesīgās amatpersonas paraksts/</t>
  </si>
  <si>
    <r>
      <rPr>
        <b/>
        <sz val="12"/>
        <rFont val="Times New Roman"/>
        <family val="1"/>
        <charset val="186"/>
      </rPr>
      <t xml:space="preserve">Sadarbības līguma datums: </t>
    </r>
    <r>
      <rPr>
        <sz val="12"/>
        <rFont val="Times New Roman"/>
        <family val="1"/>
        <charset val="186"/>
      </rPr>
      <t xml:space="preserve">                       </t>
    </r>
    <r>
      <rPr>
        <b/>
        <sz val="12"/>
        <rFont val="Times New Roman"/>
        <family val="1"/>
        <charset val="186"/>
      </rPr>
      <t>Nr.</t>
    </r>
  </si>
  <si>
    <t>/Paraksta atšifrējums/</t>
  </si>
  <si>
    <r>
      <t>Organizācijas nosaukums:</t>
    </r>
    <r>
      <rPr>
        <sz val="12"/>
        <rFont val="Times New Roman"/>
        <family val="1"/>
        <charset val="186"/>
      </rPr>
      <t xml:space="preserve"> </t>
    </r>
  </si>
  <si>
    <r>
      <rPr>
        <b/>
        <sz val="12"/>
        <rFont val="Times New Roman"/>
        <family val="1"/>
        <charset val="204"/>
      </rPr>
      <t>Adrese, kontakttālrunis:</t>
    </r>
    <r>
      <rPr>
        <sz val="12"/>
        <rFont val="Times New Roman"/>
        <family val="1"/>
        <charset val="186"/>
      </rPr>
      <t xml:space="preserve"> </t>
    </r>
  </si>
  <si>
    <t>/Organizācijas grāmatveža paraksts/</t>
  </si>
  <si>
    <t>1.PIELIKUMS</t>
  </si>
  <si>
    <t>Ēdināšanas izdevumi</t>
  </si>
  <si>
    <t>N.p.k.</t>
  </si>
  <si>
    <t>Pasākuma nosaukums</t>
  </si>
  <si>
    <t>Vieta</t>
  </si>
  <si>
    <t>Zāles, ķimikālijas, labrator. preces</t>
  </si>
  <si>
    <t>Apbalvošana/ Pārējas preces</t>
  </si>
  <si>
    <t>Kopā :</t>
  </si>
  <si>
    <t>Pasākuma sarīkošanas laiks (kalendārā secībā)</t>
  </si>
  <si>
    <t>Dalībnieku skaits</t>
  </si>
  <si>
    <t>Iekšzemes komandējumu dienas nauda</t>
  </si>
  <si>
    <t>Pārējie iekšzemes komandējumu  izdevumi</t>
  </si>
  <si>
    <t>Ārvalstu komandējumu dienas nauda</t>
  </si>
  <si>
    <t>Pārējie ārvalstu komandējumu  izdevumi</t>
  </si>
  <si>
    <t>Soc.nodoklis 23,59%</t>
  </si>
  <si>
    <t>Varis Strazdiņš</t>
  </si>
  <si>
    <t>Liene Kleina-Brūvere</t>
  </si>
  <si>
    <t>LATVIJAS NEDZIRDĪGO SPORTA FEDERĀCIJA</t>
  </si>
  <si>
    <t>ELVĪRAS IELA 19, RĪGA, LV-1083 (SMS 26444174)</t>
  </si>
  <si>
    <t>TĀME</t>
  </si>
  <si>
    <t>LNSF balvas izcīņa dambretē</t>
  </si>
  <si>
    <t>LNSF balvas izcīņa zemledus makšķerēšanā</t>
  </si>
  <si>
    <t>Rīga</t>
  </si>
  <si>
    <t>Ludzas novads</t>
  </si>
  <si>
    <t>LNČ boulingā vienspēlēs</t>
  </si>
  <si>
    <t>LNSF balvas izcīņa šautriņu mešanā</t>
  </si>
  <si>
    <t>Liepāja</t>
  </si>
  <si>
    <t>04.03-05.03.2017</t>
  </si>
  <si>
    <t>LNČ basketbolā vīriešiem</t>
  </si>
  <si>
    <t>Ķekava</t>
  </si>
  <si>
    <t>LNČ boulingā dubultspēlēs</t>
  </si>
  <si>
    <t>LNSF balvas izcīņa šahā</t>
  </si>
  <si>
    <t>LNČ orientēšanās sportā /sprints/</t>
  </si>
  <si>
    <t>27.05-28.05.2017</t>
  </si>
  <si>
    <t>Atklātais LNČ smilšu volejbolā</t>
  </si>
  <si>
    <t>Rīgas rajons</t>
  </si>
  <si>
    <t>LNSF balvas divcīņa spiningošanā un kastingā</t>
  </si>
  <si>
    <t>augusts</t>
  </si>
  <si>
    <t>LNČ orientēšanās sportā /vidējā distance/</t>
  </si>
  <si>
    <t>LNSF balvas izcīņa velokrosā</t>
  </si>
  <si>
    <t>LNSF balvas izcīņa novusā</t>
  </si>
  <si>
    <t>11.-12.11.2017</t>
  </si>
  <si>
    <t>Atklātais LNČ telpu futbolā vīriešiem</t>
  </si>
  <si>
    <t>novembris</t>
  </si>
  <si>
    <t>LNSf balvas izcīņa telpu orientēšanās sportā</t>
  </si>
  <si>
    <t>LNSF 12.kongress</t>
  </si>
  <si>
    <t>decembris</t>
  </si>
  <si>
    <t>Latvijas Gada balva nedzirdīgo sportā 2017</t>
  </si>
  <si>
    <t>Marts</t>
  </si>
  <si>
    <t>Biedru nauda starptautiskajām organizācijām</t>
  </si>
  <si>
    <t>Janvāris-Decembris</t>
  </si>
  <si>
    <t>Personāla sarakstā esošo darbinieku d/a</t>
  </si>
  <si>
    <t>Darbinieku alga</t>
  </si>
  <si>
    <t xml:space="preserve">Pasta, sakaru pakalpojumi </t>
  </si>
  <si>
    <t>Biedru nauda starptautiskajās organizācijās</t>
  </si>
  <si>
    <t>Datortehnika, sakaru un cita biroja tehnika</t>
  </si>
  <si>
    <t>Datorprogrammas</t>
  </si>
  <si>
    <t>Februāris</t>
  </si>
  <si>
    <t>maijs</t>
  </si>
  <si>
    <t>Ziemeļu un Baltijas nedzirdīgo sporta federācijas vadītāju apspriede</t>
  </si>
  <si>
    <t>14.07-17.07</t>
  </si>
  <si>
    <t>Starptautiskās Nedzirdīgo sporta komitejas (ICSD) 46. kongress</t>
  </si>
  <si>
    <t>18.-30.07.2017</t>
  </si>
  <si>
    <t>23. Vasaras Nedzirdīgo Olimpiskās spēles</t>
  </si>
  <si>
    <t>Treniņnometnes</t>
  </si>
  <si>
    <t>Marts-Decembris</t>
  </si>
  <si>
    <t>Zviedrija</t>
  </si>
  <si>
    <t>Samsuna, Turcija</t>
  </si>
  <si>
    <t>Medaļas un diplomi</t>
  </si>
  <si>
    <t>2017.gada finansēšanas PLĀNS no valsts budžeta apakšprogrammas</t>
  </si>
  <si>
    <t>09.25.00 „Dotācija Latvijas Paralimpiskai komitejai pielāgotā sporta attīstībai”</t>
  </si>
  <si>
    <t>Nr.</t>
  </si>
  <si>
    <t>Mēnesis</t>
  </si>
  <si>
    <t>Summa, EUR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</si>
  <si>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</si>
  <si>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</si>
  <si>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</si>
  <si>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</si>
  <si>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</si>
  <si>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</si>
  <si>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</si>
  <si>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</si>
  <si>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</si>
  <si>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Kopā:</t>
  </si>
  <si>
    <t>Apakšprogrammas Nr.:  09.25.00 „Dotācija Latvijas Paralimpiskai komitejai pielāgotā sporta attīstībai”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</si>
</sst>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u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186"/>
    </font>
    <font>
      <sz val="12"/>
      <color rgb="FFFFFF00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10" fillId="0" borderId="0" xfId="0" applyFont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>
      <alignment vertical="center"/>
    </xf>
    <xf numFmtId="0" fontId="1" fillId="0" borderId="0" xfId="0" applyFont="1" applyBorder="1" applyAlignment="1"/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9" fontId="8" fillId="0" borderId="4" xfId="0" applyNumberFormat="1" applyFont="1" applyBorder="1" applyAlignment="1">
      <alignment horizontal="center" vertical="center" textRotation="90"/>
    </xf>
    <xf numFmtId="9" fontId="8" fillId="0" borderId="4" xfId="0" applyNumberFormat="1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/>
    <xf numFmtId="0" fontId="8" fillId="0" borderId="9" xfId="0" applyFont="1" applyBorder="1" applyAlignment="1">
      <alignment horizontal="center"/>
    </xf>
    <xf numFmtId="0" fontId="13" fillId="0" borderId="10" xfId="0" applyFont="1" applyBorder="1"/>
    <xf numFmtId="0" fontId="7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4" fillId="0" borderId="12" xfId="0" applyFont="1" applyBorder="1" applyAlignment="1">
      <alignment vertic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7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/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8" fillId="0" borderId="4" xfId="0" applyNumberFormat="1" applyFont="1" applyFill="1" applyBorder="1" applyAlignment="1">
      <alignment horizontal="center" vertical="center" textRotation="90" wrapText="1"/>
    </xf>
    <xf numFmtId="14" fontId="13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164" fontId="4" fillId="0" borderId="0" xfId="0" applyNumberFormat="1" applyFont="1"/>
    <xf numFmtId="4" fontId="3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zoomScaleNormal="100" zoomScaleSheetLayoutView="70" workbookViewId="0">
      <selection activeCell="AC27" sqref="AC27"/>
    </sheetView>
  </sheetViews>
  <sheetFormatPr defaultRowHeight="12.75" x14ac:dyDescent="0.2"/>
  <cols>
    <col min="1" max="1" width="3.7109375" style="1" customWidth="1"/>
    <col min="2" max="2" width="14.7109375" style="2" customWidth="1"/>
    <col min="3" max="3" width="34.140625" style="2" customWidth="1"/>
    <col min="4" max="4" width="8.5703125" style="2" customWidth="1"/>
    <col min="5" max="5" width="14.42578125" style="2" customWidth="1"/>
    <col min="6" max="6" width="7.7109375" style="2" customWidth="1"/>
    <col min="7" max="7" width="5.5703125" style="2" customWidth="1"/>
    <col min="8" max="9" width="5.85546875" style="2" customWidth="1"/>
    <col min="10" max="10" width="5.28515625" style="2" customWidth="1"/>
    <col min="11" max="11" width="5.5703125" style="2" bestFit="1" customWidth="1"/>
    <col min="12" max="13" width="5.5703125" style="2" customWidth="1"/>
    <col min="14" max="14" width="5.5703125" style="2" bestFit="1" customWidth="1"/>
    <col min="15" max="16" width="5.85546875" style="2" customWidth="1"/>
    <col min="17" max="18" width="5.5703125" style="2" bestFit="1" customWidth="1"/>
    <col min="19" max="19" width="5.85546875" style="2" customWidth="1"/>
    <col min="20" max="20" width="5.7109375" style="2" customWidth="1"/>
    <col min="21" max="21" width="8.28515625" style="2" customWidth="1"/>
    <col min="22" max="23" width="6.7109375" style="2" customWidth="1"/>
    <col min="24" max="24" width="5.42578125" style="2" customWidth="1"/>
    <col min="25" max="25" width="7.5703125" style="2" customWidth="1"/>
    <col min="26" max="26" width="6.85546875" style="2" customWidth="1"/>
    <col min="27" max="27" width="8.140625" style="2" customWidth="1"/>
    <col min="28" max="16384" width="9.140625" style="2"/>
  </cols>
  <sheetData>
    <row r="1" spans="1:28" ht="41.25" customHeight="1" x14ac:dyDescent="0.2">
      <c r="B1" s="90" t="s">
        <v>35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 t="s">
        <v>16</v>
      </c>
      <c r="V1" s="91"/>
      <c r="W1" s="91"/>
      <c r="X1" s="91"/>
      <c r="Y1" s="91"/>
      <c r="Z1" s="91"/>
      <c r="AA1" s="91"/>
      <c r="AB1" s="60"/>
    </row>
    <row r="2" spans="1:28" s="6" customFormat="1" ht="15.7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8" s="6" customFormat="1" ht="15.75" x14ac:dyDescent="0.25">
      <c r="A3" s="7" t="s">
        <v>13</v>
      </c>
      <c r="B3" s="8"/>
      <c r="C3" s="8"/>
      <c r="D3" s="8" t="s">
        <v>33</v>
      </c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1"/>
      <c r="T3" s="11"/>
      <c r="U3" s="11"/>
      <c r="V3" s="11"/>
      <c r="W3" s="11"/>
      <c r="X3" s="11"/>
    </row>
    <row r="4" spans="1:28" s="6" customFormat="1" ht="15.75" x14ac:dyDescent="0.25">
      <c r="A4" s="12" t="s">
        <v>11</v>
      </c>
      <c r="B4" s="8"/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13"/>
      <c r="Q4" s="11"/>
      <c r="R4" s="11"/>
      <c r="S4" s="10"/>
      <c r="T4" s="11"/>
      <c r="U4" s="11"/>
      <c r="V4" s="11"/>
      <c r="W4" s="11"/>
      <c r="X4" s="11"/>
    </row>
    <row r="5" spans="1:28" s="6" customFormat="1" ht="15.75" x14ac:dyDescent="0.25">
      <c r="A5" s="21" t="s">
        <v>14</v>
      </c>
      <c r="B5" s="8"/>
      <c r="C5" s="8"/>
      <c r="D5" s="8" t="s">
        <v>34</v>
      </c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13"/>
      <c r="Q5" s="11"/>
      <c r="R5" s="11"/>
      <c r="S5" s="10"/>
      <c r="T5" s="11"/>
      <c r="U5" s="11"/>
      <c r="V5" s="11"/>
      <c r="W5" s="11"/>
      <c r="X5" s="11"/>
    </row>
    <row r="6" spans="1:28" s="6" customFormat="1" ht="15.75" x14ac:dyDescent="0.25">
      <c r="A6" s="66" t="s">
        <v>100</v>
      </c>
      <c r="B6" s="65"/>
      <c r="C6" s="67"/>
      <c r="D6" s="65"/>
      <c r="E6" s="65"/>
      <c r="F6" s="22"/>
      <c r="G6" s="22"/>
      <c r="H6" s="22"/>
      <c r="I6" s="22"/>
      <c r="J6" s="14"/>
      <c r="K6" s="14"/>
      <c r="L6" s="14"/>
      <c r="M6" s="14"/>
      <c r="N6" s="11"/>
      <c r="O6" s="9"/>
      <c r="P6" s="9"/>
      <c r="Q6" s="12"/>
      <c r="R6" s="15"/>
      <c r="S6" s="11"/>
      <c r="T6" s="11"/>
      <c r="U6" s="11"/>
      <c r="V6" s="11"/>
      <c r="W6" s="11"/>
      <c r="X6" s="11"/>
      <c r="Y6" s="16"/>
      <c r="Z6" s="16"/>
    </row>
    <row r="7" spans="1:28" s="6" customFormat="1" ht="16.5" thickBot="1" x14ac:dyDescent="0.3">
      <c r="A7" s="24"/>
      <c r="B7" s="15"/>
      <c r="C7" s="15"/>
      <c r="D7" s="15"/>
      <c r="E7" s="15"/>
      <c r="F7" s="15"/>
      <c r="G7" s="15"/>
      <c r="H7" s="15"/>
      <c r="I7" s="15"/>
      <c r="J7" s="15"/>
      <c r="K7" s="15"/>
      <c r="L7" s="75"/>
      <c r="M7" s="15"/>
      <c r="N7" s="11"/>
      <c r="O7" s="15"/>
      <c r="P7" s="15"/>
      <c r="Q7" s="15"/>
      <c r="R7" s="15"/>
      <c r="S7" s="15"/>
      <c r="T7" s="15"/>
      <c r="U7" s="15"/>
      <c r="V7" s="75"/>
      <c r="W7" s="76"/>
      <c r="X7" s="75"/>
      <c r="Y7" s="15"/>
      <c r="Z7" s="15"/>
    </row>
    <row r="8" spans="1:28" s="6" customFormat="1" ht="15.75" x14ac:dyDescent="0.25">
      <c r="A8" s="39"/>
      <c r="B8" s="40"/>
      <c r="C8" s="41"/>
      <c r="D8" s="41"/>
      <c r="E8" s="42"/>
      <c r="F8" s="43">
        <v>1119</v>
      </c>
      <c r="G8" s="43">
        <v>1210</v>
      </c>
      <c r="H8" s="43">
        <v>2111</v>
      </c>
      <c r="I8" s="43">
        <v>2112</v>
      </c>
      <c r="J8" s="43">
        <v>2121</v>
      </c>
      <c r="K8" s="43">
        <v>2122</v>
      </c>
      <c r="L8" s="43">
        <v>2219</v>
      </c>
      <c r="M8" s="43">
        <v>2239</v>
      </c>
      <c r="N8" s="43">
        <v>2261</v>
      </c>
      <c r="O8" s="43">
        <v>2262</v>
      </c>
      <c r="P8" s="43">
        <v>2264</v>
      </c>
      <c r="Q8" s="43">
        <v>2279</v>
      </c>
      <c r="R8" s="43">
        <v>2311</v>
      </c>
      <c r="S8" s="43">
        <v>2312</v>
      </c>
      <c r="T8" s="43">
        <v>2322</v>
      </c>
      <c r="U8" s="43">
        <v>2341</v>
      </c>
      <c r="V8" s="43">
        <v>7712</v>
      </c>
      <c r="W8" s="43">
        <v>5238</v>
      </c>
      <c r="X8" s="43">
        <v>5121</v>
      </c>
      <c r="Y8" s="43">
        <v>2363</v>
      </c>
      <c r="Z8" s="43">
        <v>2390</v>
      </c>
      <c r="AA8" s="44"/>
    </row>
    <row r="9" spans="1:28" s="6" customFormat="1" ht="178.5" customHeight="1" x14ac:dyDescent="0.25">
      <c r="A9" s="52" t="s">
        <v>18</v>
      </c>
      <c r="B9" s="25" t="s">
        <v>24</v>
      </c>
      <c r="C9" s="25" t="s">
        <v>19</v>
      </c>
      <c r="D9" s="25" t="s">
        <v>25</v>
      </c>
      <c r="E9" s="38" t="s">
        <v>20</v>
      </c>
      <c r="F9" s="31" t="s">
        <v>68</v>
      </c>
      <c r="G9" s="32" t="s">
        <v>30</v>
      </c>
      <c r="H9" s="33" t="s">
        <v>26</v>
      </c>
      <c r="I9" s="34" t="s">
        <v>27</v>
      </c>
      <c r="J9" s="33" t="s">
        <v>28</v>
      </c>
      <c r="K9" s="34" t="s">
        <v>29</v>
      </c>
      <c r="L9" s="77" t="s">
        <v>69</v>
      </c>
      <c r="M9" s="31" t="s">
        <v>0</v>
      </c>
      <c r="N9" s="31" t="s">
        <v>1</v>
      </c>
      <c r="O9" s="32" t="s">
        <v>2</v>
      </c>
      <c r="P9" s="32" t="s">
        <v>3</v>
      </c>
      <c r="Q9" s="32" t="s">
        <v>4</v>
      </c>
      <c r="R9" s="31" t="s">
        <v>5</v>
      </c>
      <c r="S9" s="32" t="s">
        <v>6</v>
      </c>
      <c r="T9" s="32" t="s">
        <v>7</v>
      </c>
      <c r="U9" s="31" t="s">
        <v>21</v>
      </c>
      <c r="V9" s="31" t="s">
        <v>70</v>
      </c>
      <c r="W9" s="31" t="s">
        <v>71</v>
      </c>
      <c r="X9" s="31" t="s">
        <v>72</v>
      </c>
      <c r="Y9" s="31" t="s">
        <v>17</v>
      </c>
      <c r="Z9" s="35" t="s">
        <v>22</v>
      </c>
      <c r="AA9" s="45" t="s">
        <v>8</v>
      </c>
    </row>
    <row r="10" spans="1:28" s="6" customFormat="1" ht="15.75" x14ac:dyDescent="0.25">
      <c r="A10" s="46">
        <v>1</v>
      </c>
      <c r="B10" s="27">
        <v>42756</v>
      </c>
      <c r="C10" s="30" t="s">
        <v>36</v>
      </c>
      <c r="D10" s="28">
        <v>10</v>
      </c>
      <c r="E10" s="28" t="s">
        <v>38</v>
      </c>
      <c r="F10" s="36"/>
      <c r="G10" s="37"/>
      <c r="H10" s="37"/>
      <c r="I10" s="37">
        <v>10</v>
      </c>
      <c r="J10" s="37"/>
      <c r="K10" s="37"/>
      <c r="L10" s="36">
        <v>55</v>
      </c>
      <c r="M10" s="37">
        <v>26</v>
      </c>
      <c r="N10" s="37">
        <v>105</v>
      </c>
      <c r="O10" s="37"/>
      <c r="P10" s="37"/>
      <c r="Q10" s="37">
        <v>15</v>
      </c>
      <c r="R10" s="36">
        <v>15</v>
      </c>
      <c r="S10" s="37"/>
      <c r="T10" s="37"/>
      <c r="U10" s="37"/>
      <c r="V10" s="37"/>
      <c r="W10" s="37"/>
      <c r="X10" s="37"/>
      <c r="Y10" s="37"/>
      <c r="Z10" s="37">
        <v>40</v>
      </c>
      <c r="AA10" s="47">
        <f>SUM(F10:Z10)</f>
        <v>266</v>
      </c>
    </row>
    <row r="11" spans="1:28" s="6" customFormat="1" ht="15.75" x14ac:dyDescent="0.25">
      <c r="A11" s="46">
        <v>2</v>
      </c>
      <c r="B11" s="27">
        <v>42770</v>
      </c>
      <c r="C11" s="30" t="s">
        <v>37</v>
      </c>
      <c r="D11" s="28">
        <v>15</v>
      </c>
      <c r="E11" s="28" t="s">
        <v>39</v>
      </c>
      <c r="F11" s="36"/>
      <c r="G11" s="37"/>
      <c r="H11" s="37"/>
      <c r="I11" s="37"/>
      <c r="J11" s="37"/>
      <c r="K11" s="37"/>
      <c r="L11" s="36"/>
      <c r="M11" s="37">
        <v>26</v>
      </c>
      <c r="N11" s="37"/>
      <c r="O11" s="37"/>
      <c r="P11" s="37"/>
      <c r="Q11" s="37">
        <v>15</v>
      </c>
      <c r="R11" s="36">
        <v>15</v>
      </c>
      <c r="S11" s="37"/>
      <c r="T11" s="37">
        <v>50</v>
      </c>
      <c r="U11" s="37"/>
      <c r="V11" s="37"/>
      <c r="W11" s="37"/>
      <c r="X11" s="37"/>
      <c r="Y11" s="37"/>
      <c r="Z11" s="37">
        <v>40</v>
      </c>
      <c r="AA11" s="47">
        <f t="shared" ref="AA11:AA28" si="0">SUM(F11:Z11)</f>
        <v>146</v>
      </c>
    </row>
    <row r="12" spans="1:28" s="6" customFormat="1" ht="15.75" x14ac:dyDescent="0.25">
      <c r="A12" s="46">
        <v>3</v>
      </c>
      <c r="B12" s="27">
        <v>42777</v>
      </c>
      <c r="C12" s="30" t="s">
        <v>40</v>
      </c>
      <c r="D12" s="28">
        <v>60</v>
      </c>
      <c r="E12" s="28" t="s">
        <v>38</v>
      </c>
      <c r="F12" s="36"/>
      <c r="G12" s="37"/>
      <c r="H12" s="37"/>
      <c r="I12" s="37"/>
      <c r="J12" s="37"/>
      <c r="K12" s="37"/>
      <c r="L12" s="36">
        <v>55</v>
      </c>
      <c r="M12" s="37">
        <v>52</v>
      </c>
      <c r="N12" s="37"/>
      <c r="O12" s="37"/>
      <c r="P12" s="37"/>
      <c r="Q12" s="37">
        <v>395</v>
      </c>
      <c r="R12" s="36">
        <v>15</v>
      </c>
      <c r="S12" s="37"/>
      <c r="T12" s="37"/>
      <c r="U12" s="37"/>
      <c r="V12" s="37"/>
      <c r="W12" s="37"/>
      <c r="X12" s="37"/>
      <c r="Y12" s="37"/>
      <c r="Z12" s="37"/>
      <c r="AA12" s="47">
        <f t="shared" si="0"/>
        <v>517</v>
      </c>
    </row>
    <row r="13" spans="1:28" s="6" customFormat="1" ht="15.75" x14ac:dyDescent="0.25">
      <c r="A13" s="46">
        <v>4</v>
      </c>
      <c r="B13" s="27">
        <v>42784</v>
      </c>
      <c r="C13" s="30" t="s">
        <v>41</v>
      </c>
      <c r="D13" s="28">
        <v>20</v>
      </c>
      <c r="E13" s="28" t="s">
        <v>42</v>
      </c>
      <c r="F13" s="36"/>
      <c r="G13" s="37"/>
      <c r="H13" s="37"/>
      <c r="I13" s="37">
        <v>20</v>
      </c>
      <c r="J13" s="37"/>
      <c r="K13" s="37"/>
      <c r="L13" s="36"/>
      <c r="M13" s="37">
        <v>52</v>
      </c>
      <c r="N13" s="37">
        <v>330</v>
      </c>
      <c r="O13" s="37"/>
      <c r="P13" s="37"/>
      <c r="Q13" s="37">
        <v>15</v>
      </c>
      <c r="R13" s="36">
        <v>15</v>
      </c>
      <c r="S13" s="37"/>
      <c r="T13" s="37"/>
      <c r="U13" s="37"/>
      <c r="V13" s="37"/>
      <c r="W13" s="37"/>
      <c r="X13" s="37"/>
      <c r="Y13" s="37"/>
      <c r="Z13" s="37">
        <v>70</v>
      </c>
      <c r="AA13" s="47">
        <f t="shared" si="0"/>
        <v>502</v>
      </c>
    </row>
    <row r="14" spans="1:28" s="6" customFormat="1" ht="15.75" x14ac:dyDescent="0.25">
      <c r="A14" s="46">
        <v>5</v>
      </c>
      <c r="B14" s="26" t="s">
        <v>43</v>
      </c>
      <c r="C14" s="29" t="s">
        <v>44</v>
      </c>
      <c r="D14" s="26">
        <v>40</v>
      </c>
      <c r="E14" s="26" t="s">
        <v>45</v>
      </c>
      <c r="F14" s="37"/>
      <c r="G14" s="37"/>
      <c r="H14" s="37"/>
      <c r="I14" s="37">
        <v>5</v>
      </c>
      <c r="J14" s="37"/>
      <c r="K14" s="37"/>
      <c r="L14" s="36"/>
      <c r="M14" s="37">
        <v>400</v>
      </c>
      <c r="N14" s="37">
        <v>730</v>
      </c>
      <c r="O14" s="37"/>
      <c r="P14" s="37"/>
      <c r="Q14" s="37">
        <v>70</v>
      </c>
      <c r="R14" s="36">
        <v>15</v>
      </c>
      <c r="S14" s="37"/>
      <c r="T14" s="37">
        <v>15</v>
      </c>
      <c r="U14" s="37"/>
      <c r="V14" s="37"/>
      <c r="W14" s="37"/>
      <c r="X14" s="37"/>
      <c r="Y14" s="37"/>
      <c r="Z14" s="37">
        <v>50</v>
      </c>
      <c r="AA14" s="47">
        <f t="shared" si="0"/>
        <v>1285</v>
      </c>
    </row>
    <row r="15" spans="1:28" s="6" customFormat="1" ht="15.75" x14ac:dyDescent="0.25">
      <c r="A15" s="46">
        <v>6</v>
      </c>
      <c r="B15" s="78">
        <v>42812</v>
      </c>
      <c r="C15" s="30" t="s">
        <v>46</v>
      </c>
      <c r="D15" s="26">
        <v>60</v>
      </c>
      <c r="E15" s="26" t="s">
        <v>38</v>
      </c>
      <c r="F15" s="37"/>
      <c r="G15" s="37"/>
      <c r="H15" s="37"/>
      <c r="I15" s="37"/>
      <c r="J15" s="37"/>
      <c r="K15" s="37"/>
      <c r="L15" s="36"/>
      <c r="M15" s="37">
        <v>52</v>
      </c>
      <c r="N15" s="37"/>
      <c r="O15" s="37"/>
      <c r="P15" s="37"/>
      <c r="Q15" s="37">
        <v>410</v>
      </c>
      <c r="R15" s="36">
        <v>15</v>
      </c>
      <c r="S15" s="37"/>
      <c r="T15" s="37"/>
      <c r="U15" s="37"/>
      <c r="V15" s="37"/>
      <c r="W15" s="37"/>
      <c r="X15" s="37"/>
      <c r="Y15" s="37"/>
      <c r="Z15" s="37"/>
      <c r="AA15" s="47">
        <f t="shared" si="0"/>
        <v>477</v>
      </c>
    </row>
    <row r="16" spans="1:28" s="6" customFormat="1" ht="15.75" x14ac:dyDescent="0.25">
      <c r="A16" s="46">
        <v>7</v>
      </c>
      <c r="B16" s="78">
        <v>42826</v>
      </c>
      <c r="C16" s="30" t="s">
        <v>47</v>
      </c>
      <c r="D16" s="26">
        <v>10</v>
      </c>
      <c r="E16" s="26" t="s">
        <v>38</v>
      </c>
      <c r="F16" s="37"/>
      <c r="G16" s="37"/>
      <c r="H16" s="37"/>
      <c r="I16" s="37">
        <v>20</v>
      </c>
      <c r="J16" s="37"/>
      <c r="K16" s="37"/>
      <c r="L16" s="36"/>
      <c r="M16" s="37">
        <v>26</v>
      </c>
      <c r="N16" s="37">
        <v>370</v>
      </c>
      <c r="O16" s="37"/>
      <c r="P16" s="37"/>
      <c r="Q16" s="37">
        <v>15</v>
      </c>
      <c r="R16" s="36">
        <v>15</v>
      </c>
      <c r="S16" s="37"/>
      <c r="T16" s="37"/>
      <c r="U16" s="37"/>
      <c r="V16" s="37"/>
      <c r="W16" s="37"/>
      <c r="X16" s="37"/>
      <c r="Y16" s="37"/>
      <c r="Z16" s="37">
        <v>40</v>
      </c>
      <c r="AA16" s="47">
        <f t="shared" si="0"/>
        <v>486</v>
      </c>
    </row>
    <row r="17" spans="1:27" s="6" customFormat="1" ht="15.75" x14ac:dyDescent="0.25">
      <c r="A17" s="46">
        <v>8</v>
      </c>
      <c r="B17" s="78">
        <v>42842</v>
      </c>
      <c r="C17" s="30" t="s">
        <v>48</v>
      </c>
      <c r="D17" s="26">
        <v>15</v>
      </c>
      <c r="E17" s="26" t="s">
        <v>38</v>
      </c>
      <c r="F17" s="37"/>
      <c r="G17" s="37"/>
      <c r="H17" s="37"/>
      <c r="I17" s="37"/>
      <c r="J17" s="37"/>
      <c r="K17" s="37"/>
      <c r="L17" s="36">
        <v>55</v>
      </c>
      <c r="M17" s="37">
        <v>26</v>
      </c>
      <c r="N17" s="37"/>
      <c r="O17" s="37"/>
      <c r="P17" s="37"/>
      <c r="Q17" s="37">
        <v>145</v>
      </c>
      <c r="R17" s="36">
        <v>15</v>
      </c>
      <c r="S17" s="37"/>
      <c r="T17" s="37"/>
      <c r="U17" s="37"/>
      <c r="V17" s="37"/>
      <c r="W17" s="37"/>
      <c r="X17" s="37"/>
      <c r="Y17" s="37"/>
      <c r="Z17" s="37"/>
      <c r="AA17" s="47">
        <f t="shared" si="0"/>
        <v>241</v>
      </c>
    </row>
    <row r="18" spans="1:27" s="6" customFormat="1" ht="15.75" x14ac:dyDescent="0.25">
      <c r="A18" s="46">
        <v>9</v>
      </c>
      <c r="B18" s="78" t="s">
        <v>49</v>
      </c>
      <c r="C18" s="30" t="s">
        <v>50</v>
      </c>
      <c r="D18" s="26">
        <v>20</v>
      </c>
      <c r="E18" s="26" t="s">
        <v>38</v>
      </c>
      <c r="F18" s="37"/>
      <c r="G18" s="37"/>
      <c r="H18" s="37"/>
      <c r="I18" s="37"/>
      <c r="J18" s="37"/>
      <c r="K18" s="37"/>
      <c r="L18" s="36">
        <v>55</v>
      </c>
      <c r="M18" s="37">
        <v>104</v>
      </c>
      <c r="N18" s="37"/>
      <c r="O18" s="37"/>
      <c r="P18" s="37"/>
      <c r="Q18" s="37">
        <v>330</v>
      </c>
      <c r="R18" s="36">
        <v>15</v>
      </c>
      <c r="S18" s="37"/>
      <c r="T18" s="37"/>
      <c r="U18" s="37"/>
      <c r="V18" s="37"/>
      <c r="W18" s="37"/>
      <c r="X18" s="37"/>
      <c r="Y18" s="37"/>
      <c r="Z18" s="37"/>
      <c r="AA18" s="47">
        <f t="shared" si="0"/>
        <v>504</v>
      </c>
    </row>
    <row r="19" spans="1:27" s="6" customFormat="1" ht="15.75" x14ac:dyDescent="0.25">
      <c r="A19" s="46">
        <v>10</v>
      </c>
      <c r="B19" s="78">
        <v>42952</v>
      </c>
      <c r="C19" s="30" t="s">
        <v>52</v>
      </c>
      <c r="D19" s="26">
        <v>20</v>
      </c>
      <c r="E19" s="26" t="s">
        <v>51</v>
      </c>
      <c r="F19" s="37"/>
      <c r="G19" s="37"/>
      <c r="H19" s="37"/>
      <c r="I19" s="37"/>
      <c r="J19" s="37"/>
      <c r="K19" s="37"/>
      <c r="L19" s="36">
        <v>55</v>
      </c>
      <c r="M19" s="37">
        <v>26</v>
      </c>
      <c r="N19" s="37"/>
      <c r="O19" s="37"/>
      <c r="P19" s="37"/>
      <c r="Q19" s="37">
        <v>15</v>
      </c>
      <c r="R19" s="36">
        <v>15</v>
      </c>
      <c r="S19" s="37"/>
      <c r="T19" s="37">
        <v>15</v>
      </c>
      <c r="U19" s="37"/>
      <c r="V19" s="37"/>
      <c r="W19" s="37"/>
      <c r="X19" s="37"/>
      <c r="Y19" s="37"/>
      <c r="Z19" s="37">
        <v>40</v>
      </c>
      <c r="AA19" s="47">
        <f t="shared" si="0"/>
        <v>166</v>
      </c>
    </row>
    <row r="20" spans="1:27" s="6" customFormat="1" ht="15.75" x14ac:dyDescent="0.25">
      <c r="A20" s="46">
        <v>11</v>
      </c>
      <c r="B20" s="78" t="s">
        <v>53</v>
      </c>
      <c r="C20" s="30" t="s">
        <v>54</v>
      </c>
      <c r="D20" s="26">
        <v>15</v>
      </c>
      <c r="E20" s="26" t="s">
        <v>51</v>
      </c>
      <c r="F20" s="37"/>
      <c r="G20" s="37"/>
      <c r="H20" s="37"/>
      <c r="I20" s="37"/>
      <c r="J20" s="37"/>
      <c r="K20" s="37"/>
      <c r="L20" s="36"/>
      <c r="M20" s="37">
        <v>26</v>
      </c>
      <c r="N20" s="37"/>
      <c r="O20" s="37"/>
      <c r="P20" s="37"/>
      <c r="Q20" s="37">
        <v>115</v>
      </c>
      <c r="R20" s="36">
        <v>15</v>
      </c>
      <c r="S20" s="37"/>
      <c r="T20" s="37">
        <v>15</v>
      </c>
      <c r="U20" s="37"/>
      <c r="V20" s="37"/>
      <c r="W20" s="37"/>
      <c r="X20" s="37"/>
      <c r="Y20" s="37"/>
      <c r="Z20" s="37"/>
      <c r="AA20" s="47">
        <f t="shared" si="0"/>
        <v>171</v>
      </c>
    </row>
    <row r="21" spans="1:27" s="6" customFormat="1" ht="15.75" x14ac:dyDescent="0.25">
      <c r="A21" s="46">
        <v>12</v>
      </c>
      <c r="B21" s="78">
        <v>42994</v>
      </c>
      <c r="C21" s="30" t="s">
        <v>55</v>
      </c>
      <c r="D21" s="26">
        <v>20</v>
      </c>
      <c r="E21" s="26" t="s">
        <v>38</v>
      </c>
      <c r="F21" s="37"/>
      <c r="G21" s="37"/>
      <c r="H21" s="37"/>
      <c r="I21" s="37"/>
      <c r="J21" s="37"/>
      <c r="K21" s="37"/>
      <c r="L21" s="36">
        <v>55</v>
      </c>
      <c r="M21" s="37">
        <v>26</v>
      </c>
      <c r="N21" s="37"/>
      <c r="O21" s="37"/>
      <c r="P21" s="37"/>
      <c r="Q21" s="37">
        <v>15</v>
      </c>
      <c r="R21" s="36">
        <v>15</v>
      </c>
      <c r="S21" s="37"/>
      <c r="T21" s="37"/>
      <c r="U21" s="37"/>
      <c r="V21" s="37"/>
      <c r="W21" s="37"/>
      <c r="X21" s="37"/>
      <c r="Y21" s="37"/>
      <c r="Z21" s="37">
        <v>40</v>
      </c>
      <c r="AA21" s="47">
        <f t="shared" si="0"/>
        <v>151</v>
      </c>
    </row>
    <row r="22" spans="1:27" s="6" customFormat="1" ht="15.75" x14ac:dyDescent="0.25">
      <c r="A22" s="46">
        <v>13</v>
      </c>
      <c r="B22" s="78">
        <v>43029</v>
      </c>
      <c r="C22" s="30" t="s">
        <v>56</v>
      </c>
      <c r="D22" s="26">
        <v>20</v>
      </c>
      <c r="E22" s="26" t="s">
        <v>45</v>
      </c>
      <c r="F22" s="37"/>
      <c r="G22" s="37"/>
      <c r="H22" s="37"/>
      <c r="I22" s="37"/>
      <c r="J22" s="37"/>
      <c r="K22" s="37"/>
      <c r="L22" s="36">
        <v>55</v>
      </c>
      <c r="M22" s="37">
        <v>26</v>
      </c>
      <c r="N22" s="37">
        <v>320</v>
      </c>
      <c r="O22" s="37"/>
      <c r="P22" s="37"/>
      <c r="Q22" s="37">
        <v>25</v>
      </c>
      <c r="R22" s="36">
        <v>15</v>
      </c>
      <c r="S22" s="37"/>
      <c r="T22" s="37"/>
      <c r="U22" s="37"/>
      <c r="V22" s="37"/>
      <c r="W22" s="37"/>
      <c r="X22" s="37"/>
      <c r="Y22" s="37"/>
      <c r="Z22" s="37">
        <v>90</v>
      </c>
      <c r="AA22" s="47">
        <f t="shared" si="0"/>
        <v>531</v>
      </c>
    </row>
    <row r="23" spans="1:27" s="6" customFormat="1" ht="15.75" x14ac:dyDescent="0.25">
      <c r="A23" s="46">
        <v>14</v>
      </c>
      <c r="B23" s="78" t="s">
        <v>57</v>
      </c>
      <c r="C23" s="30" t="s">
        <v>58</v>
      </c>
      <c r="D23" s="26">
        <v>40</v>
      </c>
      <c r="E23" s="26" t="s">
        <v>45</v>
      </c>
      <c r="F23" s="37"/>
      <c r="G23" s="37"/>
      <c r="H23" s="37"/>
      <c r="I23" s="37">
        <v>5</v>
      </c>
      <c r="J23" s="37"/>
      <c r="K23" s="37"/>
      <c r="L23" s="79"/>
      <c r="M23" s="37">
        <v>400</v>
      </c>
      <c r="N23" s="37">
        <v>380</v>
      </c>
      <c r="O23" s="37"/>
      <c r="P23" s="37"/>
      <c r="Q23" s="37">
        <v>60</v>
      </c>
      <c r="R23" s="36">
        <v>15</v>
      </c>
      <c r="S23" s="37"/>
      <c r="T23" s="37">
        <v>15</v>
      </c>
      <c r="U23" s="37"/>
      <c r="V23" s="37"/>
      <c r="W23" s="37"/>
      <c r="X23" s="37"/>
      <c r="Y23" s="37"/>
      <c r="Z23" s="37">
        <v>50</v>
      </c>
      <c r="AA23" s="47">
        <f t="shared" si="0"/>
        <v>925</v>
      </c>
    </row>
    <row r="24" spans="1:27" s="6" customFormat="1" ht="15.75" x14ac:dyDescent="0.25">
      <c r="A24" s="46">
        <v>15</v>
      </c>
      <c r="B24" s="78" t="s">
        <v>59</v>
      </c>
      <c r="C24" s="30" t="s">
        <v>60</v>
      </c>
      <c r="D24" s="26">
        <v>15</v>
      </c>
      <c r="E24" s="26" t="s">
        <v>38</v>
      </c>
      <c r="F24" s="37"/>
      <c r="G24" s="37"/>
      <c r="H24" s="37"/>
      <c r="I24" s="37"/>
      <c r="J24" s="37"/>
      <c r="K24" s="37"/>
      <c r="L24" s="37"/>
      <c r="M24" s="37">
        <v>26</v>
      </c>
      <c r="N24" s="37"/>
      <c r="O24" s="37"/>
      <c r="P24" s="37"/>
      <c r="Q24" s="37">
        <v>145</v>
      </c>
      <c r="R24" s="36">
        <v>15</v>
      </c>
      <c r="S24" s="37"/>
      <c r="T24" s="37"/>
      <c r="U24" s="37"/>
      <c r="V24" s="37"/>
      <c r="W24" s="37"/>
      <c r="X24" s="37"/>
      <c r="Y24" s="37"/>
      <c r="Z24" s="37">
        <v>40</v>
      </c>
      <c r="AA24" s="47">
        <f t="shared" si="0"/>
        <v>226</v>
      </c>
    </row>
    <row r="25" spans="1:27" s="6" customFormat="1" ht="15.75" x14ac:dyDescent="0.25">
      <c r="A25" s="46">
        <v>16</v>
      </c>
      <c r="B25" s="78">
        <v>43056</v>
      </c>
      <c r="C25" s="30" t="s">
        <v>61</v>
      </c>
      <c r="D25" s="26">
        <v>40</v>
      </c>
      <c r="E25" s="26" t="s">
        <v>38</v>
      </c>
      <c r="F25" s="37"/>
      <c r="G25" s="37"/>
      <c r="H25" s="37"/>
      <c r="I25" s="37"/>
      <c r="J25" s="37"/>
      <c r="K25" s="37"/>
      <c r="L25" s="37"/>
      <c r="M25" s="37"/>
      <c r="N25" s="37">
        <v>550</v>
      </c>
      <c r="O25" s="37"/>
      <c r="P25" s="37"/>
      <c r="Q25" s="37">
        <v>30</v>
      </c>
      <c r="R25" s="36">
        <v>15</v>
      </c>
      <c r="S25" s="37"/>
      <c r="T25" s="37"/>
      <c r="U25" s="37"/>
      <c r="V25" s="37"/>
      <c r="W25" s="37"/>
      <c r="X25" s="37"/>
      <c r="Y25" s="37">
        <v>500</v>
      </c>
      <c r="Z25" s="37">
        <v>100</v>
      </c>
      <c r="AA25" s="47">
        <f t="shared" si="0"/>
        <v>1195</v>
      </c>
    </row>
    <row r="26" spans="1:27" s="6" customFormat="1" ht="15.75" x14ac:dyDescent="0.25">
      <c r="A26" s="46">
        <v>17</v>
      </c>
      <c r="B26" s="78" t="s">
        <v>62</v>
      </c>
      <c r="C26" s="30" t="s">
        <v>63</v>
      </c>
      <c r="D26" s="26">
        <v>40</v>
      </c>
      <c r="E26" s="26" t="s">
        <v>38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>
        <v>1270</v>
      </c>
      <c r="R26" s="36">
        <v>15</v>
      </c>
      <c r="S26" s="37"/>
      <c r="T26" s="37"/>
      <c r="U26" s="37"/>
      <c r="V26" s="37"/>
      <c r="W26" s="37"/>
      <c r="X26" s="37"/>
      <c r="Y26" s="37"/>
      <c r="Z26" s="37">
        <v>400</v>
      </c>
      <c r="AA26" s="47">
        <f t="shared" si="0"/>
        <v>1685</v>
      </c>
    </row>
    <row r="27" spans="1:27" s="6" customFormat="1" ht="15.75" x14ac:dyDescent="0.25">
      <c r="A27" s="46">
        <v>18</v>
      </c>
      <c r="B27" s="27" t="s">
        <v>64</v>
      </c>
      <c r="C27" s="30" t="s">
        <v>65</v>
      </c>
      <c r="D27" s="28"/>
      <c r="E27" s="28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6">
        <v>630</v>
      </c>
      <c r="W27" s="36"/>
      <c r="X27" s="37"/>
      <c r="Y27" s="37"/>
      <c r="Z27" s="37"/>
      <c r="AA27" s="47">
        <f t="shared" si="0"/>
        <v>630</v>
      </c>
    </row>
    <row r="28" spans="1:27" s="6" customFormat="1" ht="15.75" x14ac:dyDescent="0.25">
      <c r="A28" s="46">
        <v>19</v>
      </c>
      <c r="B28" s="27" t="s">
        <v>73</v>
      </c>
      <c r="C28" s="30" t="s">
        <v>84</v>
      </c>
      <c r="D28" s="28"/>
      <c r="E28" s="28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6"/>
      <c r="W28" s="36"/>
      <c r="X28" s="37"/>
      <c r="Y28" s="37"/>
      <c r="Z28" s="37">
        <v>810</v>
      </c>
      <c r="AA28" s="47">
        <f t="shared" si="0"/>
        <v>810</v>
      </c>
    </row>
    <row r="29" spans="1:27" s="6" customFormat="1" ht="15.75" x14ac:dyDescent="0.25">
      <c r="A29" s="46">
        <v>20</v>
      </c>
      <c r="B29" s="27" t="s">
        <v>66</v>
      </c>
      <c r="C29" s="30" t="s">
        <v>67</v>
      </c>
      <c r="D29" s="28">
        <v>2</v>
      </c>
      <c r="E29" s="28"/>
      <c r="F29" s="36">
        <v>9086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47">
        <f>SUM(F29:Z29)</f>
        <v>9086</v>
      </c>
    </row>
    <row r="30" spans="1:27" s="6" customFormat="1" ht="24.75" x14ac:dyDescent="0.25">
      <c r="A30" s="80">
        <v>21</v>
      </c>
      <c r="B30" s="78" t="s">
        <v>74</v>
      </c>
      <c r="C30" s="84" t="s">
        <v>75</v>
      </c>
      <c r="D30" s="81">
        <v>2</v>
      </c>
      <c r="E30" s="26" t="s">
        <v>82</v>
      </c>
      <c r="F30" s="82"/>
      <c r="G30" s="83"/>
      <c r="H30" s="83"/>
      <c r="I30" s="37"/>
      <c r="J30" s="37">
        <v>120</v>
      </c>
      <c r="K30" s="37">
        <v>600</v>
      </c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47">
        <f t="shared" ref="AA30:AA33" si="1">SUM(F30:Z30)</f>
        <v>720</v>
      </c>
    </row>
    <row r="31" spans="1:27" s="6" customFormat="1" ht="24.75" x14ac:dyDescent="0.25">
      <c r="A31" s="80">
        <v>22</v>
      </c>
      <c r="B31" s="78" t="s">
        <v>76</v>
      </c>
      <c r="C31" s="84" t="s">
        <v>77</v>
      </c>
      <c r="D31" s="81">
        <v>2</v>
      </c>
      <c r="E31" s="26" t="s">
        <v>83</v>
      </c>
      <c r="F31" s="82"/>
      <c r="G31" s="83"/>
      <c r="H31" s="83"/>
      <c r="I31" s="37"/>
      <c r="J31" s="37">
        <v>60</v>
      </c>
      <c r="K31" s="37">
        <v>800</v>
      </c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47">
        <f t="shared" si="1"/>
        <v>860</v>
      </c>
    </row>
    <row r="32" spans="1:27" s="6" customFormat="1" ht="15.75" x14ac:dyDescent="0.25">
      <c r="A32" s="80">
        <v>23</v>
      </c>
      <c r="B32" s="27" t="s">
        <v>78</v>
      </c>
      <c r="C32" s="30" t="s">
        <v>79</v>
      </c>
      <c r="D32" s="81">
        <v>23</v>
      </c>
      <c r="E32" s="28" t="s">
        <v>83</v>
      </c>
      <c r="F32" s="82"/>
      <c r="G32" s="83"/>
      <c r="H32" s="83"/>
      <c r="I32" s="37"/>
      <c r="J32" s="37">
        <v>1680</v>
      </c>
      <c r="K32" s="37">
        <v>13121</v>
      </c>
      <c r="L32" s="83"/>
      <c r="M32" s="83"/>
      <c r="N32" s="83"/>
      <c r="O32" s="83"/>
      <c r="P32" s="83"/>
      <c r="Q32" s="83">
        <v>1500</v>
      </c>
      <c r="R32" s="83"/>
      <c r="S32" s="83">
        <v>4800</v>
      </c>
      <c r="T32" s="83"/>
      <c r="U32" s="83"/>
      <c r="V32" s="83"/>
      <c r="W32" s="83"/>
      <c r="X32" s="83"/>
      <c r="Y32" s="83"/>
      <c r="Z32" s="83"/>
      <c r="AA32" s="47">
        <f t="shared" si="1"/>
        <v>21101</v>
      </c>
    </row>
    <row r="33" spans="1:27" s="6" customFormat="1" ht="15.75" x14ac:dyDescent="0.25">
      <c r="A33" s="80">
        <v>24</v>
      </c>
      <c r="B33" s="27" t="s">
        <v>81</v>
      </c>
      <c r="C33" s="30" t="s">
        <v>80</v>
      </c>
      <c r="D33" s="81">
        <v>17</v>
      </c>
      <c r="E33" s="81"/>
      <c r="F33" s="82"/>
      <c r="G33" s="83"/>
      <c r="H33" s="83"/>
      <c r="I33" s="37">
        <v>500</v>
      </c>
      <c r="J33" s="37"/>
      <c r="K33" s="37">
        <v>2000</v>
      </c>
      <c r="L33" s="83"/>
      <c r="M33" s="83"/>
      <c r="N33" s="83"/>
      <c r="O33" s="83"/>
      <c r="P33" s="83"/>
      <c r="Q33" s="83"/>
      <c r="R33" s="83"/>
      <c r="S33" s="83"/>
      <c r="T33" s="83"/>
      <c r="U33" s="83">
        <v>250</v>
      </c>
      <c r="V33" s="83"/>
      <c r="W33" s="83"/>
      <c r="X33" s="83"/>
      <c r="Y33" s="83"/>
      <c r="Z33" s="83"/>
      <c r="AA33" s="47">
        <f t="shared" si="1"/>
        <v>2750</v>
      </c>
    </row>
    <row r="34" spans="1:27" s="6" customFormat="1" ht="16.5" thickBot="1" x14ac:dyDescent="0.3">
      <c r="A34" s="48"/>
      <c r="B34" s="59" t="s">
        <v>23</v>
      </c>
      <c r="C34" s="59" t="s">
        <v>23</v>
      </c>
      <c r="D34" s="49"/>
      <c r="E34" s="59" t="s">
        <v>23</v>
      </c>
      <c r="F34" s="50">
        <f>SUM(F10:F33)</f>
        <v>9086</v>
      </c>
      <c r="G34" s="50">
        <f t="shared" ref="G34:Z34" si="2">SUM(G10:G33)</f>
        <v>0</v>
      </c>
      <c r="H34" s="50">
        <f t="shared" si="2"/>
        <v>0</v>
      </c>
      <c r="I34" s="50">
        <f t="shared" si="2"/>
        <v>560</v>
      </c>
      <c r="J34" s="50">
        <f t="shared" si="2"/>
        <v>1860</v>
      </c>
      <c r="K34" s="50">
        <f t="shared" si="2"/>
        <v>16521</v>
      </c>
      <c r="L34" s="50">
        <f t="shared" si="2"/>
        <v>385</v>
      </c>
      <c r="M34" s="50">
        <f t="shared" si="2"/>
        <v>1294</v>
      </c>
      <c r="N34" s="50">
        <f t="shared" si="2"/>
        <v>2785</v>
      </c>
      <c r="O34" s="50">
        <f t="shared" si="2"/>
        <v>0</v>
      </c>
      <c r="P34" s="50">
        <f t="shared" si="2"/>
        <v>0</v>
      </c>
      <c r="Q34" s="50">
        <f t="shared" si="2"/>
        <v>4585</v>
      </c>
      <c r="R34" s="50">
        <f t="shared" si="2"/>
        <v>255</v>
      </c>
      <c r="S34" s="50">
        <f t="shared" si="2"/>
        <v>4800</v>
      </c>
      <c r="T34" s="50">
        <f t="shared" si="2"/>
        <v>110</v>
      </c>
      <c r="U34" s="50">
        <f t="shared" si="2"/>
        <v>250</v>
      </c>
      <c r="V34" s="50">
        <f t="shared" si="2"/>
        <v>630</v>
      </c>
      <c r="W34" s="50">
        <f t="shared" si="2"/>
        <v>0</v>
      </c>
      <c r="X34" s="50">
        <f t="shared" si="2"/>
        <v>0</v>
      </c>
      <c r="Y34" s="50">
        <f t="shared" si="2"/>
        <v>500</v>
      </c>
      <c r="Z34" s="50">
        <f t="shared" si="2"/>
        <v>1810</v>
      </c>
      <c r="AA34" s="51">
        <f>SUM(AA10:AA10:AA33)</f>
        <v>45431</v>
      </c>
    </row>
    <row r="35" spans="1:27" s="6" customFormat="1" ht="15.75" x14ac:dyDescent="0.25">
      <c r="A35" s="53"/>
      <c r="B35" s="54"/>
      <c r="C35" s="54"/>
      <c r="D35" s="55"/>
      <c r="E35" s="54"/>
      <c r="F35" s="23"/>
      <c r="G35" s="56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8"/>
    </row>
    <row r="37" spans="1:27" ht="15.75" x14ac:dyDescent="0.25">
      <c r="B37" s="24"/>
      <c r="C37" s="6"/>
      <c r="D37" s="6"/>
      <c r="E37" s="6"/>
      <c r="F37" s="63"/>
      <c r="G37" s="63"/>
      <c r="H37" s="63"/>
      <c r="I37" s="63"/>
      <c r="J37" s="63"/>
      <c r="K37" s="63"/>
      <c r="L37" s="63"/>
      <c r="M37" s="6"/>
      <c r="N37" s="6"/>
      <c r="O37" s="95" t="s">
        <v>9</v>
      </c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7" ht="15.75" x14ac:dyDescent="0.25">
      <c r="B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  <c r="P38" s="9"/>
      <c r="Q38" s="15"/>
      <c r="R38" s="15"/>
      <c r="S38" s="15"/>
      <c r="T38" s="15"/>
      <c r="U38" s="15"/>
      <c r="V38" s="75"/>
      <c r="W38" s="76"/>
      <c r="X38" s="75"/>
      <c r="Y38" s="9"/>
      <c r="Z38" s="9"/>
    </row>
    <row r="39" spans="1:27" ht="15.75" x14ac:dyDescent="0.25">
      <c r="B39" s="24"/>
      <c r="C39" s="6"/>
      <c r="D39" s="6"/>
      <c r="F39" s="96"/>
      <c r="G39" s="96"/>
      <c r="H39" s="96"/>
      <c r="I39" s="96"/>
      <c r="J39" s="96"/>
      <c r="K39" s="96"/>
      <c r="L39" s="71"/>
      <c r="M39" s="18"/>
      <c r="N39" s="6"/>
      <c r="O39" s="94"/>
      <c r="P39" s="94"/>
      <c r="Q39" s="94"/>
      <c r="R39" s="94"/>
      <c r="S39" s="94"/>
      <c r="T39" s="94"/>
      <c r="U39" s="10"/>
      <c r="V39" s="10"/>
      <c r="W39" s="10"/>
      <c r="X39" s="10"/>
      <c r="Y39" s="100" t="s">
        <v>31</v>
      </c>
      <c r="Z39" s="100"/>
      <c r="AA39" s="100"/>
    </row>
    <row r="40" spans="1:27" x14ac:dyDescent="0.2">
      <c r="B40" s="1"/>
      <c r="C40" s="3"/>
      <c r="D40" s="3"/>
      <c r="E40" s="3"/>
      <c r="F40" s="99"/>
      <c r="G40" s="99"/>
      <c r="H40" s="99"/>
      <c r="I40" s="99"/>
      <c r="J40" s="99"/>
      <c r="K40" s="99"/>
      <c r="L40" s="74"/>
      <c r="M40" s="19"/>
      <c r="O40" s="92" t="s">
        <v>10</v>
      </c>
      <c r="P40" s="92"/>
      <c r="Q40" s="92"/>
      <c r="R40" s="92"/>
      <c r="S40" s="92"/>
      <c r="T40" s="92"/>
      <c r="U40" s="20"/>
      <c r="V40" s="20"/>
      <c r="W40" s="20"/>
      <c r="X40" s="20"/>
      <c r="Y40" s="92" t="s">
        <v>12</v>
      </c>
      <c r="Z40" s="92"/>
      <c r="AA40" s="92"/>
    </row>
    <row r="41" spans="1:27" x14ac:dyDescent="0.2">
      <c r="A41" s="62"/>
      <c r="B41" s="62"/>
      <c r="C41" s="3"/>
      <c r="D41" s="3"/>
      <c r="E41" s="3"/>
      <c r="F41" s="64"/>
      <c r="G41" s="64"/>
      <c r="H41" s="64"/>
      <c r="I41" s="64"/>
      <c r="J41" s="64"/>
      <c r="K41" s="64"/>
      <c r="L41" s="74"/>
      <c r="M41" s="19"/>
      <c r="O41" s="61"/>
      <c r="P41" s="61"/>
      <c r="Q41" s="61"/>
      <c r="R41" s="61"/>
      <c r="S41" s="61"/>
      <c r="T41" s="61"/>
      <c r="U41" s="20"/>
      <c r="V41" s="20"/>
      <c r="W41" s="20"/>
      <c r="X41" s="20"/>
      <c r="Y41" s="61"/>
      <c r="Z41" s="61"/>
      <c r="AA41" s="61"/>
    </row>
    <row r="42" spans="1:27" ht="15.75" x14ac:dyDescent="0.25">
      <c r="B42" s="2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7" ht="15.75" x14ac:dyDescent="0.25">
      <c r="C43" s="6"/>
      <c r="D43" s="6"/>
      <c r="E43" s="68"/>
      <c r="F43" s="97"/>
      <c r="G43" s="97"/>
      <c r="H43" s="97"/>
      <c r="I43" s="97"/>
      <c r="J43" s="97"/>
      <c r="K43" s="97"/>
      <c r="L43" s="72"/>
      <c r="O43" s="93"/>
      <c r="P43" s="93"/>
      <c r="Q43" s="93"/>
      <c r="R43" s="93"/>
      <c r="S43" s="93"/>
      <c r="T43" s="93"/>
      <c r="Y43" s="96" t="s">
        <v>32</v>
      </c>
      <c r="Z43" s="96"/>
      <c r="AA43" s="96"/>
    </row>
    <row r="44" spans="1:27" x14ac:dyDescent="0.2">
      <c r="B44" s="1"/>
      <c r="C44" s="3"/>
      <c r="D44" s="3"/>
      <c r="E44" s="69"/>
      <c r="F44" s="98"/>
      <c r="G44" s="98"/>
      <c r="H44" s="98"/>
      <c r="I44" s="98"/>
      <c r="J44" s="98"/>
      <c r="K44" s="98"/>
      <c r="L44" s="73"/>
      <c r="O44" s="92" t="s">
        <v>15</v>
      </c>
      <c r="P44" s="92"/>
      <c r="Q44" s="92"/>
      <c r="R44" s="92"/>
      <c r="S44" s="92"/>
      <c r="T44" s="92"/>
      <c r="U44" s="20"/>
      <c r="V44" s="20"/>
      <c r="W44" s="20"/>
      <c r="X44" s="20"/>
      <c r="Y44" s="92" t="s">
        <v>12</v>
      </c>
      <c r="Z44" s="92"/>
      <c r="AA44" s="92"/>
    </row>
    <row r="45" spans="1:27" x14ac:dyDescent="0.2">
      <c r="E45" s="70"/>
      <c r="F45" s="70"/>
      <c r="G45" s="70"/>
      <c r="H45" s="70"/>
      <c r="I45" s="70"/>
      <c r="J45" s="70"/>
      <c r="K45" s="70"/>
      <c r="L45" s="70"/>
    </row>
    <row r="46" spans="1:27" x14ac:dyDescent="0.2">
      <c r="E46" s="70"/>
      <c r="F46" s="70"/>
      <c r="G46" s="70"/>
      <c r="H46" s="70"/>
      <c r="I46" s="70"/>
      <c r="J46" s="70"/>
      <c r="K46" s="70"/>
      <c r="L46" s="70"/>
    </row>
  </sheetData>
  <mergeCells count="15">
    <mergeCell ref="B1:T1"/>
    <mergeCell ref="U1:AA1"/>
    <mergeCell ref="O44:T44"/>
    <mergeCell ref="O43:T43"/>
    <mergeCell ref="O39:T39"/>
    <mergeCell ref="O37:Z37"/>
    <mergeCell ref="O40:T40"/>
    <mergeCell ref="Y43:AA43"/>
    <mergeCell ref="F43:K43"/>
    <mergeCell ref="F44:K44"/>
    <mergeCell ref="F40:K40"/>
    <mergeCell ref="F39:K39"/>
    <mergeCell ref="Y44:AA44"/>
    <mergeCell ref="Y40:AA40"/>
    <mergeCell ref="Y39:AA39"/>
  </mergeCells>
  <printOptions horizontalCentered="1"/>
  <pageMargins left="0.23622047244094491" right="0.23622047244094491" top="0.35433070866141736" bottom="3.937007874015748E-2" header="0.31496062992125984" footer="0.31496062992125984"/>
  <pageSetup paperSize="9" scale="65" orientation="landscape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topLeftCell="A2" workbookViewId="0">
      <selection activeCell="D25" sqref="D25"/>
    </sheetView>
  </sheetViews>
  <sheetFormatPr defaultRowHeight="15" x14ac:dyDescent="0.25"/>
  <cols>
    <col min="2" max="7" width="20.7109375" customWidth="1"/>
  </cols>
  <sheetData>
    <row r="3" spans="2:7" ht="15.75" x14ac:dyDescent="0.25">
      <c r="B3" s="95" t="s">
        <v>85</v>
      </c>
      <c r="C3" s="95"/>
      <c r="D3" s="95"/>
      <c r="E3" s="95"/>
      <c r="F3" s="95"/>
      <c r="G3" s="95"/>
    </row>
    <row r="4" spans="2:7" ht="15.75" x14ac:dyDescent="0.25">
      <c r="B4" s="95" t="s">
        <v>86</v>
      </c>
      <c r="C4" s="95"/>
      <c r="D4" s="95"/>
      <c r="E4" s="95"/>
      <c r="F4" s="95"/>
      <c r="G4" s="95"/>
    </row>
    <row r="5" spans="2:7" ht="15.75" x14ac:dyDescent="0.25">
      <c r="B5" s="9"/>
      <c r="C5" s="9"/>
      <c r="D5" s="9"/>
      <c r="E5" s="9"/>
      <c r="F5" s="9"/>
      <c r="G5" s="9"/>
    </row>
    <row r="6" spans="2:7" ht="15.75" x14ac:dyDescent="0.25">
      <c r="B6" s="9"/>
      <c r="C6" s="9"/>
      <c r="D6" s="9"/>
      <c r="E6" s="9"/>
      <c r="F6" s="9"/>
      <c r="G6" s="9"/>
    </row>
    <row r="7" spans="2:7" ht="15.75" x14ac:dyDescent="0.25">
      <c r="B7" s="9"/>
      <c r="C7" s="9"/>
      <c r="D7" s="85" t="s">
        <v>87</v>
      </c>
      <c r="E7" s="85" t="s">
        <v>88</v>
      </c>
      <c r="F7" s="85" t="s">
        <v>89</v>
      </c>
      <c r="G7" s="9"/>
    </row>
    <row r="8" spans="2:7" ht="15.75" x14ac:dyDescent="0.25">
      <c r="B8" s="9"/>
      <c r="C8" s="9"/>
      <c r="D8" s="86"/>
      <c r="E8" s="86"/>
      <c r="F8" s="87"/>
      <c r="G8" s="9"/>
    </row>
    <row r="9" spans="2:7" ht="15.75" x14ac:dyDescent="0.25">
      <c r="B9" s="9"/>
      <c r="C9" s="9"/>
      <c r="D9" s="86">
        <v>1</v>
      </c>
      <c r="E9" s="86" t="s">
        <v>73</v>
      </c>
      <c r="F9" s="87">
        <v>3697</v>
      </c>
      <c r="G9" s="9"/>
    </row>
    <row r="10" spans="2:7" ht="15.75" x14ac:dyDescent="0.25">
      <c r="B10" s="9"/>
      <c r="C10" s="9"/>
      <c r="D10" s="86">
        <v>2</v>
      </c>
      <c r="E10" s="86" t="s">
        <v>64</v>
      </c>
      <c r="F10" s="87">
        <v>9063</v>
      </c>
      <c r="G10" s="9"/>
    </row>
    <row r="11" spans="2:7" ht="15.75" x14ac:dyDescent="0.25">
      <c r="B11" s="9"/>
      <c r="C11" s="9"/>
      <c r="D11" s="86">
        <v>3</v>
      </c>
      <c r="E11" s="86" t="s">
        <v>90</v>
      </c>
      <c r="F11" s="87">
        <v>12358</v>
      </c>
      <c r="G11" s="9"/>
    </row>
    <row r="12" spans="2:7" ht="15.75" x14ac:dyDescent="0.25">
      <c r="B12" s="9"/>
      <c r="C12" s="9"/>
      <c r="D12" s="86">
        <v>4</v>
      </c>
      <c r="E12" s="86" t="s">
        <v>91</v>
      </c>
      <c r="F12" s="87">
        <v>7801</v>
      </c>
      <c r="G12" s="9"/>
    </row>
    <row r="13" spans="2:7" ht="15.75" x14ac:dyDescent="0.25">
      <c r="B13" s="9"/>
      <c r="C13" s="9"/>
      <c r="D13" s="86">
        <v>5</v>
      </c>
      <c r="E13" s="86" t="s">
        <v>92</v>
      </c>
      <c r="F13" s="87">
        <v>3332</v>
      </c>
      <c r="G13" s="9"/>
    </row>
    <row r="14" spans="2:7" ht="15.75" x14ac:dyDescent="0.25">
      <c r="B14" s="9"/>
      <c r="C14" s="9"/>
      <c r="D14" s="86">
        <v>6</v>
      </c>
      <c r="E14" s="86" t="s">
        <v>93</v>
      </c>
      <c r="F14" s="87">
        <v>0</v>
      </c>
      <c r="G14" s="9"/>
    </row>
    <row r="15" spans="2:7" ht="15.75" x14ac:dyDescent="0.25">
      <c r="B15" s="9"/>
      <c r="C15" s="9"/>
      <c r="D15" s="86">
        <v>7</v>
      </c>
      <c r="E15" s="86" t="s">
        <v>94</v>
      </c>
      <c r="F15" s="87">
        <v>1163</v>
      </c>
      <c r="G15" s="9"/>
    </row>
    <row r="16" spans="2:7" ht="15.75" x14ac:dyDescent="0.25">
      <c r="B16" s="9"/>
      <c r="C16" s="9"/>
      <c r="D16" s="86">
        <v>8</v>
      </c>
      <c r="E16" s="86" t="s">
        <v>95</v>
      </c>
      <c r="F16" s="87">
        <v>977</v>
      </c>
      <c r="G16" s="9"/>
    </row>
    <row r="17" spans="2:7" ht="15.75" x14ac:dyDescent="0.25">
      <c r="B17" s="9"/>
      <c r="C17" s="9"/>
      <c r="D17" s="86">
        <v>9</v>
      </c>
      <c r="E17" s="86" t="s">
        <v>96</v>
      </c>
      <c r="F17" s="87">
        <v>1357</v>
      </c>
      <c r="G17" s="9"/>
    </row>
    <row r="18" spans="2:7" ht="15.75" x14ac:dyDescent="0.25">
      <c r="B18" s="9"/>
      <c r="C18" s="9"/>
      <c r="D18" s="86">
        <v>10</v>
      </c>
      <c r="E18" s="86" t="s">
        <v>97</v>
      </c>
      <c r="F18" s="87">
        <v>3172</v>
      </c>
      <c r="G18" s="9"/>
    </row>
    <row r="19" spans="2:7" ht="15.75" x14ac:dyDescent="0.25">
      <c r="B19" s="9"/>
      <c r="C19" s="9"/>
      <c r="D19" s="86">
        <v>11</v>
      </c>
      <c r="E19" s="86" t="s">
        <v>98</v>
      </c>
      <c r="F19" s="87">
        <v>2511</v>
      </c>
      <c r="G19" s="88"/>
    </row>
    <row r="20" spans="2:7" ht="15.75" x14ac:dyDescent="0.25">
      <c r="B20" s="9"/>
      <c r="C20" s="9"/>
      <c r="D20" s="85"/>
      <c r="E20" s="85" t="s">
        <v>99</v>
      </c>
      <c r="F20" s="89">
        <f>SUM(F8:F19)</f>
        <v>45431</v>
      </c>
      <c r="G20" s="9"/>
    </row>
    <row r="21" spans="2:7" ht="15.75" x14ac:dyDescent="0.25">
      <c r="B21" s="9"/>
      <c r="C21" s="9"/>
      <c r="D21" s="9"/>
      <c r="E21" s="9"/>
      <c r="F21" s="9"/>
      <c r="G21" s="9"/>
    </row>
  </sheetData>
  <mergeCells count="2">
    <mergeCell ref="B3:G3"/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1.pielikums - TĀME</vt:lpstr>
      <vt:lpstr>FINANSĒJUMS PA MĒNEŠIEM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Daiga</dc:creator>
  <cp:lastModifiedBy>Iveta</cp:lastModifiedBy>
  <cp:lastPrinted>2017-01-24T20:47:10Z</cp:lastPrinted>
  <dcterms:created xsi:type="dcterms:W3CDTF">2009-08-14T06:49:15Z</dcterms:created>
  <dcterms:modified xsi:type="dcterms:W3CDTF">2017-05-09T10:50:45Z</dcterms:modified>
</cp:coreProperties>
</file>